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4916BA73-8FED-4058-BFE9-89373D650C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9" r:id="rId1"/>
    <sheet name="List1" sheetId="8" r:id="rId2"/>
    <sheet name="XXXX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9" l="1"/>
  <c r="E32" i="8"/>
  <c r="E10" i="8"/>
  <c r="E56" i="8"/>
  <c r="E50" i="8"/>
  <c r="E57" i="8" l="1"/>
  <c r="H25" i="7"/>
  <c r="H24" i="7"/>
  <c r="H12" i="7"/>
  <c r="H10" i="7"/>
  <c r="H23" i="7" l="1"/>
  <c r="H11" i="7"/>
  <c r="H9" i="7" l="1"/>
</calcChain>
</file>

<file path=xl/sharedStrings.xml><?xml version="1.0" encoding="utf-8"?>
<sst xmlns="http://schemas.openxmlformats.org/spreadsheetml/2006/main" count="188" uniqueCount="126">
  <si>
    <t>16532-komunalna naknada</t>
  </si>
  <si>
    <t>165321-grobna naknada</t>
  </si>
  <si>
    <t>OPĆINA NOVA KAPELA</t>
  </si>
  <si>
    <t>TRG KRALJA TOMISLAVA 13</t>
  </si>
  <si>
    <t>OIB:18112377872</t>
  </si>
  <si>
    <t>IBAN:HR4724120091828500004</t>
  </si>
  <si>
    <t>R.b.</t>
  </si>
  <si>
    <t>1.</t>
  </si>
  <si>
    <t>Iznos</t>
  </si>
  <si>
    <t>UKUPNO:</t>
  </si>
  <si>
    <t>4.</t>
  </si>
  <si>
    <t>5.</t>
  </si>
  <si>
    <t>6.</t>
  </si>
  <si>
    <t>7.</t>
  </si>
  <si>
    <t>8.</t>
  </si>
  <si>
    <t>9.</t>
  </si>
  <si>
    <t>12.</t>
  </si>
  <si>
    <t>13.</t>
  </si>
  <si>
    <t>14.</t>
  </si>
  <si>
    <t>15.</t>
  </si>
  <si>
    <t>16.</t>
  </si>
  <si>
    <t>17.</t>
  </si>
  <si>
    <t>ŠKOLA NOGOMETA BATRINA</t>
  </si>
  <si>
    <t>19.</t>
  </si>
  <si>
    <t>ŠRU ŠTUKA,NOVA KAPELA</t>
  </si>
  <si>
    <t>20.</t>
  </si>
  <si>
    <t>21.</t>
  </si>
  <si>
    <t>22.</t>
  </si>
  <si>
    <t>23.</t>
  </si>
  <si>
    <t>UDRUGA UMIROVLJENIKA NOVA KAPELA</t>
  </si>
  <si>
    <t>TURISTIČKA ZAJEDNICA OPĆINE NOVA KAPELA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</si>
  <si>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</si>
  <si>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</si>
  <si>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</si>
  <si>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</si>
  <si>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</si>
  <si>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</si>
  <si>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</si>
  <si>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</si>
  <si>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</si>
  <si>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</si>
  <si>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</si>
  <si>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</si>
  <si>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UDRUGA VETERANA 3 GBR"KUNE"OGRANAK NOVA GRADIŠKA</t>
  </si>
  <si>
    <t>UDRUGA SV.ANTUN,BATRINA</t>
  </si>
  <si>
    <t>18.</t>
  </si>
  <si>
    <t>30.</t>
  </si>
  <si>
    <t>37.</t>
  </si>
  <si>
    <t>38.</t>
  </si>
  <si>
    <t>39.</t>
  </si>
  <si>
    <t>40.</t>
  </si>
  <si>
    <t xml:space="preserve"> VATROGASNA ZAJEDNICA OPĆINE</t>
  </si>
  <si>
    <t xml:space="preserve"> UDRUGA EKO-ETNO SELO STARA KAPELA</t>
  </si>
  <si>
    <t>10.</t>
  </si>
  <si>
    <t>11.</t>
  </si>
  <si>
    <t>POČASNI BLEIBURŠKI VOD - PVB</t>
  </si>
  <si>
    <t>KOŠARKAŠKI KLUB INVALIDA BROD</t>
  </si>
  <si>
    <t xml:space="preserve">SVEUKUPNO: </t>
  </si>
  <si>
    <t>Tekuće donacije vjerskim zajednicama</t>
  </si>
  <si>
    <t>Tekuće donacije udrugama građana</t>
  </si>
  <si>
    <t xml:space="preserve"> Tekuće donacije sportskim društvima</t>
  </si>
  <si>
    <t>41.</t>
  </si>
  <si>
    <t>42.</t>
  </si>
  <si>
    <t>43.</t>
  </si>
  <si>
    <t>45.</t>
  </si>
  <si>
    <t>Tekuće donacije političkim strankama</t>
  </si>
  <si>
    <t>UDRUGA DRAGOVOLJACA I VETERANA DOMOVINSKOG RATA,  UDVDR OPĆINE N.KAPELA</t>
  </si>
  <si>
    <t>ŽUPA BL.DJEVICE MARIJE, NOVA KAPELA</t>
  </si>
  <si>
    <t>ŽUPA SV.JURJA MUČENIKA, VRBOVA</t>
  </si>
  <si>
    <t>KUD RADINJE, SIČE</t>
  </si>
  <si>
    <t>KUD ŠOKADIJA, BATRINA</t>
  </si>
  <si>
    <t xml:space="preserve"> UDRUGA DUBOVAC, BILI BRIG</t>
  </si>
  <si>
    <t xml:space="preserve"> UDRUGA SVE LIPO, SREDNJI LIPOVAC</t>
  </si>
  <si>
    <t xml:space="preserve"> UDRUGA MOJE SELO DRAGOVCI, DRAGOVCI</t>
  </si>
  <si>
    <t>CRVENI KRIŽ, GRADSKO DRUŠTVO CRVENOG KRIŽA GRADA NOVA GRADIŠKA</t>
  </si>
  <si>
    <t>NK SLAVONAC, NOVA KAPELA</t>
  </si>
  <si>
    <t>NK BATRINA, BATRINA</t>
  </si>
  <si>
    <t>NK GRANIČAR, MAGIĆ MALA</t>
  </si>
  <si>
    <t>NK TRENK, SEOCE</t>
  </si>
  <si>
    <t>NK ORLJAVA, DRAGOVCI</t>
  </si>
  <si>
    <t>NK KREČAR, SREDNJI LIPOVAC</t>
  </si>
  <si>
    <t>MALONOGOMETNI KLUB MOBY DICK, NOVA KAPELA</t>
  </si>
  <si>
    <t>RUKOMETNI KLUB SLAVONKA, NOVA GRADIŠKA</t>
  </si>
  <si>
    <t>ŠRU VLAKANAC, SIČE</t>
  </si>
  <si>
    <t>HRVATSKA SELJAČKA STRANKA - HSS</t>
  </si>
  <si>
    <t>HRVATSKA DEMOKRATSKA ZAJEDNICA - HDZ</t>
  </si>
  <si>
    <t>HRVATSKI DEMOKRATSKI SAVEZ SLAVONIJE I BARANJE - HDSSB</t>
  </si>
  <si>
    <t>DUSPARA MIRKO - NEZAVISNA LISTA</t>
  </si>
  <si>
    <t>DONACIJE IZ PRORAČUNA OPĆINE NOVA KAPELA OD 01.SJEČNJA DO 31.PROSINCA 2018.GODINE</t>
  </si>
  <si>
    <t>MMWIRELESS,MAGIĆ MALA</t>
  </si>
  <si>
    <t>KUD TAMBURICA, STARO PETROVO SELO</t>
  </si>
  <si>
    <t>KOORDINACIJA UDRUGA PROISTEKLIH IZ DOMOVINSKOG RATA BRODSKO POSAVSKE ŽUPANIJE</t>
  </si>
  <si>
    <t>UDRUGA HRVATSKIH BRANITELJA DOMOVINSKOG RATA 121.BRIGADE PUKOVNIJE NOVA GRADIŠKA</t>
  </si>
  <si>
    <t>UDRUGA SV.FLORIJAN,MAGIĆ MALA</t>
  </si>
  <si>
    <t>LOKALNA AKCIJSKA GRUPA-LAG POSAVINA</t>
  </si>
  <si>
    <t>LOVAČKA UDRUGA FAZAN,SIČE</t>
  </si>
  <si>
    <t>LOVAČKA UDRUGA BABJA GORA,NOVA KAPELA</t>
  </si>
  <si>
    <t>LOVAČKA UDRUGA KUNA,Batrina</t>
  </si>
  <si>
    <t>PAINTBALL KLUB FRIKOVI,NOVA KAPELA,Batrina</t>
  </si>
  <si>
    <t>3.</t>
  </si>
  <si>
    <t>EKO ETNO SELO , STARA KAPELA</t>
  </si>
  <si>
    <t>UDRUGA ZA ODRŽIVI RAZVOJ SELA ŠOR , STARA KAPELA</t>
  </si>
  <si>
    <t xml:space="preserve"> HRVATSKA LIGA PROTIV RAKA,DR.Z.SLOVIĆ,NOVA GRADIŠKA</t>
  </si>
  <si>
    <t>RADIO KLUB ŽELJKO VIDOVIĆ-ROKY,NOVA KAPELA</t>
  </si>
  <si>
    <t>UDRUGA SV. ANTUN, BATRINA</t>
  </si>
  <si>
    <t>SVEUKUPNO:</t>
  </si>
  <si>
    <t>2.</t>
  </si>
  <si>
    <t>LOVAČKA UDRUGA KUNA,BATRINA</t>
  </si>
  <si>
    <t>PAINTBALL KLUB FRIKOVI,NOVA KAPELA,BATRINA</t>
  </si>
  <si>
    <t>UDRUGA DRAGOVOLJACA I VETERANA DOMOVINSKOG RATA,  UHDVDR NOVA KAPELA, SL.BROD</t>
  </si>
  <si>
    <t>OIB: 18112377872</t>
  </si>
  <si>
    <t>DONACIJE IZ PRORAČUNA OPĆINE NOVA KAPELA OD 01.SJEČNJA DO 31.PROSINCA 2023.GODINE</t>
  </si>
  <si>
    <t>ŽUPA BL. DJEVICE MARIJE, NOVA KAPELA</t>
  </si>
  <si>
    <t>ŽUPA SV. JURJA VRBOVA</t>
  </si>
  <si>
    <t>Iznos EU</t>
  </si>
  <si>
    <t xml:space="preserve">HRVATSKA GORSKA SLUŽBA SPAŠAVANJA </t>
  </si>
  <si>
    <t>KONJOGOJSTVENA UDRUGA "SLAVONIJA"</t>
  </si>
  <si>
    <t>MATICA UMIROVLJENIKA BRODSKO-POSAVSKE ŽUPANIJE</t>
  </si>
  <si>
    <t>UDRUGA HVIDR-A NOVA GRADIŠKA</t>
  </si>
  <si>
    <t xml:space="preserve">UDRUGA UZGAJIVAČA HRV. HLADNOKRVNJAKA </t>
  </si>
  <si>
    <t>HRVATSKI CRVENI KRIŽ, GRADSKO DRUŠTVO NOVA GRADIŠKA</t>
  </si>
  <si>
    <t>UDRUGA NOVOGRADIŠKE NJUŠKE</t>
  </si>
  <si>
    <t>HRVATSKI TEQBALL SAVEZ</t>
  </si>
  <si>
    <t>UDRUGA ZA PROMOCIJU SPORTA SPORTALO.HR</t>
  </si>
  <si>
    <t>ŽNS NOGOMETNO SREDIŠTE NOVA GRADIŠKA</t>
  </si>
  <si>
    <t>OPĆINA NOVA KAPELA, TRG KRALJA TOMISLAVA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</si>
</sst>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5" fillId="0" borderId="0" xfId="0" applyFont="1"/>
    <xf numFmtId="164" fontId="2" fillId="2" borderId="0" xfId="1" applyFont="1" applyFill="1" applyBorder="1"/>
    <xf numFmtId="4" fontId="5" fillId="0" borderId="1" xfId="1" applyNumberFormat="1" applyFont="1" applyFill="1" applyBorder="1"/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4" fontId="7" fillId="0" borderId="0" xfId="0" applyNumberFormat="1" applyFont="1" applyAlignment="1">
      <alignment wrapText="1"/>
    </xf>
    <xf numFmtId="17" fontId="2" fillId="0" borderId="0" xfId="0" applyNumberFormat="1" applyFont="1" applyAlignment="1">
      <alignment wrapText="1"/>
    </xf>
    <xf numFmtId="164" fontId="2" fillId="0" borderId="0" xfId="1" applyFont="1" applyFill="1" applyBorder="1" applyAlignment="1">
      <alignment horizontal="right"/>
    </xf>
    <xf numFmtId="4" fontId="2" fillId="0" borderId="0" xfId="0" applyNumberFormat="1" applyFont="1"/>
    <xf numFmtId="4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/>
    <xf numFmtId="164" fontId="0" fillId="2" borderId="4" xfId="1" applyFont="1" applyFill="1" applyBorder="1"/>
    <xf numFmtId="164" fontId="2" fillId="0" borderId="4" xfId="1" applyFont="1" applyFill="1" applyBorder="1"/>
    <xf numFmtId="164" fontId="2" fillId="2" borderId="4" xfId="1" applyFont="1" applyFill="1" applyBorder="1"/>
    <xf numFmtId="164" fontId="5" fillId="2" borderId="4" xfId="1" applyFont="1" applyFill="1" applyBorder="1"/>
    <xf numFmtId="4" fontId="5" fillId="0" borderId="0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164" fontId="8" fillId="0" borderId="0" xfId="1" applyFont="1" applyFill="1" applyBorder="1"/>
    <xf numFmtId="164" fontId="2" fillId="0" borderId="0" xfId="1" applyFont="1" applyFill="1" applyBorder="1"/>
    <xf numFmtId="4" fontId="2" fillId="0" borderId="0" xfId="0" applyNumberFormat="1" applyFont="1" applyAlignment="1">
      <alignment horizontal="right"/>
    </xf>
    <xf numFmtId="0" fontId="6" fillId="0" borderId="0" xfId="0" applyFont="1" applyAlignment="1">
      <alignment wrapText="1"/>
    </xf>
    <xf numFmtId="164" fontId="6" fillId="0" borderId="0" xfId="1" applyFont="1" applyFill="1" applyBorder="1"/>
    <xf numFmtId="164" fontId="6" fillId="0" borderId="0" xfId="1" applyFont="1" applyFill="1" applyBorder="1" applyAlignment="1">
      <alignment wrapText="1"/>
    </xf>
    <xf numFmtId="0" fontId="6" fillId="0" borderId="0" xfId="0" applyFont="1" applyAlignment="1">
      <alignment horizontal="right" wrapText="1"/>
    </xf>
    <xf numFmtId="164" fontId="5" fillId="0" borderId="0" xfId="1" applyFont="1" applyFill="1" applyBorder="1"/>
    <xf numFmtId="164" fontId="5" fillId="0" borderId="0" xfId="1" applyFont="1" applyFill="1" applyBorder="1" applyAlignment="1">
      <alignment wrapText="1"/>
    </xf>
    <xf numFmtId="0" fontId="9" fillId="0" borderId="0" xfId="0" applyFont="1" applyAlignment="1">
      <alignment wrapText="1"/>
    </xf>
    <xf numFmtId="164" fontId="9" fillId="0" borderId="0" xfId="1" applyFont="1" applyFill="1" applyBorder="1"/>
    <xf numFmtId="0" fontId="5" fillId="0" borderId="0" xfId="0" applyFont="1" applyAlignment="1">
      <alignment wrapText="1"/>
    </xf>
    <xf numFmtId="4" fontId="5" fillId="0" borderId="0" xfId="1" applyNumberFormat="1" applyFont="1" applyFill="1" applyBorder="1"/>
    <xf numFmtId="4" fontId="0" fillId="0" borderId="0" xfId="1" applyNumberFormat="1" applyFont="1" applyFill="1" applyBorder="1" applyAlignment="1">
      <alignment horizontal="right"/>
    </xf>
    <xf numFmtId="164" fontId="0" fillId="0" borderId="0" xfId="1" applyFont="1" applyFill="1" applyBorder="1"/>
    <xf numFmtId="4" fontId="0" fillId="0" borderId="0" xfId="1" applyNumberFormat="1" applyFont="1" applyFill="1" applyBorder="1"/>
    <xf numFmtId="4" fontId="5" fillId="0" borderId="0" xfId="1" applyNumberFormat="1" applyFont="1" applyFill="1" applyBorder="1" applyAlignment="1">
      <alignment horizontal="right"/>
    </xf>
    <xf numFmtId="164" fontId="3" fillId="0" borderId="0" xfId="1" applyFont="1" applyFill="1" applyBorder="1"/>
    <xf numFmtId="4" fontId="3" fillId="0" borderId="0" xfId="1" applyNumberFormat="1" applyFont="1" applyFill="1" applyBorder="1"/>
    <xf numFmtId="164" fontId="5" fillId="0" borderId="0" xfId="1" applyFont="1" applyFill="1" applyBorder="1" applyAlignment="1">
      <alignment horizontal="center"/>
    </xf>
    <xf numFmtId="4" fontId="10" fillId="0" borderId="4" xfId="0" applyNumberFormat="1" applyFont="1" applyBorder="1" applyAlignment="1">
      <alignment wrapText="1"/>
    </xf>
    <xf numFmtId="4" fontId="5" fillId="0" borderId="4" xfId="1" applyNumberFormat="1" applyFont="1" applyFill="1" applyBorder="1"/>
    <xf numFmtId="4" fontId="6" fillId="0" borderId="4" xfId="1" applyNumberFormat="1" applyFont="1" applyFill="1" applyBorder="1"/>
    <xf numFmtId="4" fontId="7" fillId="3" borderId="1" xfId="0" applyNumberFormat="1" applyFon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0" fontId="6" fillId="0" borderId="2" xfId="0" applyFont="1" applyBorder="1" applyAlignment="1">
      <alignment horizontal="left" wrapText="1"/>
    </xf>
    <xf numFmtId="0" fontId="5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wrapText="1"/>
    </xf>
    <xf numFmtId="0" fontId="5" fillId="0" borderId="0" xfId="0" applyFont="1" applyAlignment="1">
      <alignment horizontal="left" wrapText="1"/>
    </xf>
    <xf numFmtId="164" fontId="6" fillId="0" borderId="2" xfId="1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64" fontId="6" fillId="0" borderId="2" xfId="1" applyFont="1" applyFill="1" applyBorder="1" applyAlignment="1"/>
    <xf numFmtId="0" fontId="0" fillId="0" borderId="3" xfId="0" applyBorder="1"/>
    <xf numFmtId="0" fontId="0" fillId="0" borderId="4" xfId="0" applyBorder="1"/>
    <xf numFmtId="164" fontId="6" fillId="0" borderId="3" xfId="1" applyFont="1" applyFill="1" applyBorder="1" applyAlignment="1">
      <alignment horizontal="left"/>
    </xf>
    <xf numFmtId="164" fontId="6" fillId="0" borderId="4" xfId="1" applyFont="1" applyFill="1" applyBorder="1" applyAlignment="1">
      <alignment horizontal="left"/>
    </xf>
    <xf numFmtId="0" fontId="5" fillId="0" borderId="0" xfId="0" applyFont="1" applyAlignment="1">
      <alignment wrapText="1"/>
    </xf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6" fillId="0" borderId="2" xfId="1" applyFont="1" applyFill="1" applyBorder="1" applyAlignment="1">
      <alignment horizontal="left" vertical="distributed"/>
    </xf>
    <xf numFmtId="0" fontId="0" fillId="0" borderId="3" xfId="0" applyBorder="1" applyAlignment="1">
      <alignment horizontal="left" vertical="distributed"/>
    </xf>
    <xf numFmtId="0" fontId="0" fillId="0" borderId="4" xfId="0" applyBorder="1" applyAlignment="1">
      <alignment horizontal="left" vertical="distributed"/>
    </xf>
    <xf numFmtId="0" fontId="10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0" fontId="6" fillId="0" borderId="2" xfId="0" applyFont="1" applyBorder="1" applyAlignment="1">
      <alignment horizontal="left" wrapText="1"/>
    </xf>
    <xf numFmtId="164" fontId="11" fillId="0" borderId="3" xfId="1" applyFont="1" applyFill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164" fontId="6" fillId="0" borderId="0" xfId="1" applyFont="1" applyFill="1" applyBorder="1" applyAlignment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6" fillId="0" borderId="3" xfId="0" applyFont="1" applyBorder="1" applyAlignment="1">
      <alignment horizontal="left" vertical="distributed"/>
    </xf>
    <xf numFmtId="0" fontId="6" fillId="0" borderId="4" xfId="0" applyFont="1" applyBorder="1" applyAlignment="1">
      <alignment horizontal="left" vertical="distributed"/>
    </xf>
    <xf numFmtId="164" fontId="10" fillId="0" borderId="2" xfId="1" applyFont="1" applyFill="1" applyBorder="1" applyAlignment="1"/>
    <xf numFmtId="0" fontId="10" fillId="0" borderId="3" xfId="0" applyFont="1" applyBorder="1"/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64" fontId="6" fillId="0" borderId="2" xfId="1" applyFont="1" applyFill="1" applyBorder="1" applyAlignment="1">
      <alignment vertical="justify"/>
    </xf>
    <xf numFmtId="0" fontId="0" fillId="0" borderId="3" xfId="0" applyBorder="1" applyAlignment="1">
      <alignment vertical="justify"/>
    </xf>
    <xf numFmtId="0" fontId="0" fillId="0" borderId="4" xfId="0" applyBorder="1" applyAlignment="1">
      <alignment vertical="justify"/>
    </xf>
    <xf numFmtId="164" fontId="6" fillId="0" borderId="2" xfId="1" applyFont="1" applyFill="1" applyBorder="1" applyAlignment="1">
      <alignment horizontal="left" vertical="justify"/>
    </xf>
    <xf numFmtId="0" fontId="0" fillId="0" borderId="3" xfId="0" applyBorder="1" applyAlignment="1">
      <alignment horizontal="left" vertical="justify"/>
    </xf>
    <xf numFmtId="0" fontId="0" fillId="0" borderId="4" xfId="0" applyBorder="1" applyAlignment="1">
      <alignment horizontal="left" vertical="justify"/>
    </xf>
    <xf numFmtId="0" fontId="1" fillId="0" borderId="3" xfId="0" applyFont="1" applyBorder="1" applyAlignment="1">
      <alignment horizontal="right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workbookViewId="0">
      <selection activeCell="L8" sqref="L7:L8"/>
    </sheetView>
  </sheetViews>
  <sheetFormatPr defaultRowHeight="15" x14ac:dyDescent="0.25"/>
  <cols>
    <col min="1" max="1" width="8.42578125" style="1" customWidth="1"/>
    <col min="2" max="2" width="18.5703125" customWidth="1"/>
    <col min="3" max="3" width="15.7109375" customWidth="1"/>
    <col min="4" max="4" width="18.7109375" customWidth="1"/>
    <col min="5" max="5" width="18.140625" customWidth="1"/>
    <col min="7" max="7" width="10.140625" bestFit="1" customWidth="1"/>
  </cols>
  <sheetData>
    <row r="1" spans="1:5" ht="15" customHeight="1" x14ac:dyDescent="0.25">
      <c r="A1" s="55" t="s">
        <v>125</v>
      </c>
      <c r="B1" s="55"/>
      <c r="C1" s="55"/>
      <c r="D1" s="55"/>
      <c r="E1" s="55"/>
    </row>
    <row r="2" spans="1:5" x14ac:dyDescent="0.25">
      <c r="A2" s="67" t="s">
        <v>110</v>
      </c>
      <c r="B2" s="68"/>
    </row>
    <row r="3" spans="1:5" ht="15.75" thickBot="1" x14ac:dyDescent="0.3">
      <c r="A3" s="36"/>
    </row>
    <row r="4" spans="1:5" ht="30" customHeight="1" thickBot="1" x14ac:dyDescent="0.3">
      <c r="A4" s="69" t="s">
        <v>111</v>
      </c>
      <c r="B4" s="70"/>
      <c r="C4" s="70"/>
      <c r="D4" s="70"/>
      <c r="E4" s="71"/>
    </row>
    <row r="5" spans="1:5" ht="15.75" x14ac:dyDescent="0.25">
      <c r="A5" s="52" t="s">
        <v>6</v>
      </c>
      <c r="B5" s="75"/>
      <c r="C5" s="75"/>
      <c r="D5" s="75"/>
      <c r="E5" s="53" t="s">
        <v>114</v>
      </c>
    </row>
    <row r="6" spans="1:5" x14ac:dyDescent="0.25">
      <c r="A6" s="7" t="s">
        <v>7</v>
      </c>
      <c r="B6" s="56" t="s">
        <v>112</v>
      </c>
      <c r="C6" s="57"/>
      <c r="D6" s="58"/>
      <c r="E6" s="48">
        <v>13500</v>
      </c>
    </row>
    <row r="7" spans="1:5" x14ac:dyDescent="0.25">
      <c r="A7" s="7" t="s">
        <v>106</v>
      </c>
      <c r="B7" s="56" t="s">
        <v>113</v>
      </c>
      <c r="C7" s="57"/>
      <c r="D7" s="58"/>
      <c r="E7" s="48">
        <v>2000</v>
      </c>
    </row>
    <row r="8" spans="1:5" x14ac:dyDescent="0.25">
      <c r="A8" s="7" t="s">
        <v>99</v>
      </c>
      <c r="B8" s="56" t="s">
        <v>103</v>
      </c>
      <c r="C8" s="57"/>
      <c r="D8" s="58"/>
      <c r="E8" s="48">
        <v>1052.82</v>
      </c>
    </row>
    <row r="9" spans="1:5" x14ac:dyDescent="0.25">
      <c r="A9" s="7" t="s">
        <v>10</v>
      </c>
      <c r="B9" s="56" t="s">
        <v>69</v>
      </c>
      <c r="C9" s="57"/>
      <c r="D9" s="58"/>
      <c r="E9" s="48">
        <v>2982.99</v>
      </c>
    </row>
    <row r="10" spans="1:5" x14ac:dyDescent="0.25">
      <c r="A10" s="7" t="s">
        <v>11</v>
      </c>
      <c r="B10" s="56" t="s">
        <v>70</v>
      </c>
      <c r="C10" s="57"/>
      <c r="D10" s="58"/>
      <c r="E10" s="48">
        <v>2982.99</v>
      </c>
    </row>
    <row r="11" spans="1:5" ht="26.25" customHeight="1" x14ac:dyDescent="0.25">
      <c r="A11" s="7" t="s">
        <v>12</v>
      </c>
      <c r="B11" s="72" t="s">
        <v>109</v>
      </c>
      <c r="C11" s="73"/>
      <c r="D11" s="74"/>
      <c r="E11" s="48">
        <v>526.41</v>
      </c>
    </row>
    <row r="12" spans="1:5" x14ac:dyDescent="0.25">
      <c r="A12" s="7" t="s">
        <v>13</v>
      </c>
      <c r="B12" s="56" t="s">
        <v>43</v>
      </c>
      <c r="C12" s="57"/>
      <c r="D12" s="58"/>
      <c r="E12" s="48">
        <v>701.88</v>
      </c>
    </row>
    <row r="13" spans="1:5" x14ac:dyDescent="0.25">
      <c r="A13" s="7" t="s">
        <v>14</v>
      </c>
      <c r="B13" s="62" t="s">
        <v>29</v>
      </c>
      <c r="C13" s="63"/>
      <c r="D13" s="64"/>
      <c r="E13" s="50">
        <v>2105.64</v>
      </c>
    </row>
    <row r="14" spans="1:5" x14ac:dyDescent="0.25">
      <c r="A14" s="7" t="s">
        <v>15</v>
      </c>
      <c r="B14" s="56" t="s">
        <v>104</v>
      </c>
      <c r="C14" s="57"/>
      <c r="D14" s="58"/>
      <c r="E14" s="48">
        <v>2982.99</v>
      </c>
    </row>
    <row r="15" spans="1:5" x14ac:dyDescent="0.25">
      <c r="A15" s="7" t="s">
        <v>53</v>
      </c>
      <c r="B15" s="59" t="s">
        <v>93</v>
      </c>
      <c r="C15" s="60"/>
      <c r="D15" s="61"/>
      <c r="E15" s="50">
        <v>1052.82</v>
      </c>
    </row>
    <row r="16" spans="1:5" x14ac:dyDescent="0.25">
      <c r="A16" s="7" t="s">
        <v>54</v>
      </c>
      <c r="B16" s="59" t="s">
        <v>101</v>
      </c>
      <c r="C16" s="60"/>
      <c r="D16" s="61"/>
      <c r="E16" s="48">
        <v>701.88</v>
      </c>
    </row>
    <row r="17" spans="1:5" x14ac:dyDescent="0.25">
      <c r="A17" s="7" t="s">
        <v>16</v>
      </c>
      <c r="B17" s="59" t="s">
        <v>100</v>
      </c>
      <c r="C17" s="60"/>
      <c r="D17" s="61"/>
      <c r="E17" s="48">
        <v>526.41</v>
      </c>
    </row>
    <row r="18" spans="1:5" x14ac:dyDescent="0.25">
      <c r="A18" s="7" t="s">
        <v>17</v>
      </c>
      <c r="B18" s="59" t="s">
        <v>71</v>
      </c>
      <c r="C18" s="60"/>
      <c r="D18" s="61"/>
      <c r="E18" s="48">
        <v>1052.82</v>
      </c>
    </row>
    <row r="19" spans="1:5" x14ac:dyDescent="0.25">
      <c r="A19" s="7" t="s">
        <v>18</v>
      </c>
      <c r="B19" s="59" t="s">
        <v>72</v>
      </c>
      <c r="C19" s="60"/>
      <c r="D19" s="61"/>
      <c r="E19" s="48">
        <v>1052.82</v>
      </c>
    </row>
    <row r="20" spans="1:5" x14ac:dyDescent="0.25">
      <c r="A20" s="7" t="s">
        <v>19</v>
      </c>
      <c r="B20" s="59" t="s">
        <v>73</v>
      </c>
      <c r="C20" s="60"/>
      <c r="D20" s="61"/>
      <c r="E20" s="48">
        <v>1052.82</v>
      </c>
    </row>
    <row r="21" spans="1:5" x14ac:dyDescent="0.25">
      <c r="A21" s="7" t="s">
        <v>20</v>
      </c>
      <c r="B21" s="59" t="s">
        <v>102</v>
      </c>
      <c r="C21" s="60"/>
      <c r="D21" s="61"/>
      <c r="E21" s="48">
        <v>1026.4100000000001</v>
      </c>
    </row>
    <row r="22" spans="1:5" x14ac:dyDescent="0.25">
      <c r="A22" s="7" t="s">
        <v>21</v>
      </c>
      <c r="B22" s="59" t="s">
        <v>116</v>
      </c>
      <c r="C22" s="60"/>
      <c r="D22" s="61"/>
      <c r="E22" s="48">
        <v>1052.82</v>
      </c>
    </row>
    <row r="23" spans="1:5" x14ac:dyDescent="0.25">
      <c r="A23" s="7" t="s">
        <v>45</v>
      </c>
      <c r="B23" s="59" t="s">
        <v>119</v>
      </c>
      <c r="C23" s="60"/>
      <c r="D23" s="61"/>
      <c r="E23" s="48">
        <v>1228.29</v>
      </c>
    </row>
    <row r="24" spans="1:5" x14ac:dyDescent="0.25">
      <c r="A24" s="7" t="s">
        <v>23</v>
      </c>
      <c r="B24" s="59" t="s">
        <v>120</v>
      </c>
      <c r="C24" s="60"/>
      <c r="D24" s="61"/>
      <c r="E24" s="48">
        <v>3982</v>
      </c>
    </row>
    <row r="25" spans="1:5" x14ac:dyDescent="0.25">
      <c r="A25" s="7" t="s">
        <v>25</v>
      </c>
      <c r="B25" s="59" t="s">
        <v>121</v>
      </c>
      <c r="C25" s="60"/>
      <c r="D25" s="61"/>
      <c r="E25" s="48">
        <v>1000</v>
      </c>
    </row>
    <row r="26" spans="1:5" x14ac:dyDescent="0.25">
      <c r="A26" s="7" t="s">
        <v>26</v>
      </c>
      <c r="B26" s="59" t="s">
        <v>118</v>
      </c>
      <c r="C26" s="60"/>
      <c r="D26" s="61"/>
      <c r="E26" s="48">
        <v>100</v>
      </c>
    </row>
    <row r="27" spans="1:5" x14ac:dyDescent="0.25">
      <c r="A27" s="7" t="s">
        <v>27</v>
      </c>
      <c r="B27" s="59" t="s">
        <v>117</v>
      </c>
      <c r="C27" s="60"/>
      <c r="D27" s="61"/>
      <c r="E27" s="48">
        <v>300</v>
      </c>
    </row>
    <row r="28" spans="1:5" x14ac:dyDescent="0.25">
      <c r="A28" s="7" t="s">
        <v>28</v>
      </c>
      <c r="B28" s="59" t="s">
        <v>51</v>
      </c>
      <c r="C28" s="60"/>
      <c r="D28" s="61"/>
      <c r="E28" s="50">
        <v>29199</v>
      </c>
    </row>
    <row r="29" spans="1:5" x14ac:dyDescent="0.25">
      <c r="A29" s="7" t="s">
        <v>31</v>
      </c>
      <c r="B29" s="59" t="s">
        <v>115</v>
      </c>
      <c r="C29" s="60"/>
      <c r="D29" s="61"/>
      <c r="E29" s="50">
        <v>1061.78</v>
      </c>
    </row>
    <row r="30" spans="1:5" x14ac:dyDescent="0.25">
      <c r="A30" s="7" t="s">
        <v>32</v>
      </c>
      <c r="B30" s="56" t="s">
        <v>94</v>
      </c>
      <c r="C30" s="60"/>
      <c r="D30" s="61"/>
      <c r="E30" s="50">
        <v>2600</v>
      </c>
    </row>
    <row r="31" spans="1:5" x14ac:dyDescent="0.25">
      <c r="A31" s="7" t="s">
        <v>33</v>
      </c>
      <c r="B31" s="62" t="s">
        <v>75</v>
      </c>
      <c r="C31" s="63"/>
      <c r="D31" s="64"/>
      <c r="E31" s="48">
        <v>15208.05</v>
      </c>
    </row>
    <row r="32" spans="1:5" x14ac:dyDescent="0.25">
      <c r="A32" s="7" t="s">
        <v>34</v>
      </c>
      <c r="B32" s="62" t="s">
        <v>76</v>
      </c>
      <c r="C32" s="63"/>
      <c r="D32" s="64"/>
      <c r="E32" s="48">
        <v>10996.59</v>
      </c>
    </row>
    <row r="33" spans="1:8" x14ac:dyDescent="0.25">
      <c r="A33" s="7" t="s">
        <v>35</v>
      </c>
      <c r="B33" s="62" t="s">
        <v>77</v>
      </c>
      <c r="C33" s="63"/>
      <c r="D33" s="64"/>
      <c r="E33" s="48">
        <v>5849.25</v>
      </c>
    </row>
    <row r="34" spans="1:8" x14ac:dyDescent="0.25">
      <c r="A34" s="7" t="s">
        <v>36</v>
      </c>
      <c r="B34" s="62" t="s">
        <v>78</v>
      </c>
      <c r="C34" s="63"/>
      <c r="D34" s="64"/>
      <c r="E34" s="48">
        <v>5849.25</v>
      </c>
    </row>
    <row r="35" spans="1:8" x14ac:dyDescent="0.25">
      <c r="A35" s="7" t="s">
        <v>46</v>
      </c>
      <c r="B35" s="62" t="s">
        <v>22</v>
      </c>
      <c r="C35" s="63"/>
      <c r="D35" s="64"/>
      <c r="E35" s="48">
        <v>1637.79</v>
      </c>
    </row>
    <row r="36" spans="1:8" x14ac:dyDescent="0.25">
      <c r="A36" s="7" t="s">
        <v>37</v>
      </c>
      <c r="B36" s="62" t="s">
        <v>82</v>
      </c>
      <c r="C36" s="63"/>
      <c r="D36" s="64"/>
      <c r="E36" s="48">
        <v>2573.67</v>
      </c>
    </row>
    <row r="37" spans="1:8" x14ac:dyDescent="0.25">
      <c r="A37" s="7" t="s">
        <v>38</v>
      </c>
      <c r="B37" s="62" t="s">
        <v>24</v>
      </c>
      <c r="C37" s="63"/>
      <c r="D37" s="64"/>
      <c r="E37" s="48">
        <v>1169.8499999999999</v>
      </c>
    </row>
    <row r="38" spans="1:8" x14ac:dyDescent="0.25">
      <c r="A38" s="7" t="s">
        <v>39</v>
      </c>
      <c r="B38" s="62" t="s">
        <v>83</v>
      </c>
      <c r="C38" s="63"/>
      <c r="D38" s="64"/>
      <c r="E38" s="48">
        <v>1169.8499999999999</v>
      </c>
    </row>
    <row r="39" spans="1:8" x14ac:dyDescent="0.25">
      <c r="A39" s="7" t="s">
        <v>40</v>
      </c>
      <c r="B39" s="62" t="s">
        <v>95</v>
      </c>
      <c r="C39" s="63"/>
      <c r="D39" s="64"/>
      <c r="E39" s="48">
        <v>1637.79</v>
      </c>
    </row>
    <row r="40" spans="1:8" x14ac:dyDescent="0.25">
      <c r="A40" s="7" t="s">
        <v>41</v>
      </c>
      <c r="B40" s="62" t="s">
        <v>96</v>
      </c>
      <c r="C40" s="63"/>
      <c r="D40" s="64"/>
      <c r="E40" s="48">
        <v>1637.79</v>
      </c>
    </row>
    <row r="41" spans="1:8" x14ac:dyDescent="0.25">
      <c r="A41" s="7" t="s">
        <v>42</v>
      </c>
      <c r="B41" s="62" t="s">
        <v>107</v>
      </c>
      <c r="C41" s="63"/>
      <c r="D41" s="64"/>
      <c r="E41" s="48">
        <v>3041.61</v>
      </c>
    </row>
    <row r="42" spans="1:8" x14ac:dyDescent="0.25">
      <c r="A42" s="7" t="s">
        <v>47</v>
      </c>
      <c r="B42" s="62" t="s">
        <v>108</v>
      </c>
      <c r="C42" s="63"/>
      <c r="D42" s="64"/>
      <c r="E42" s="48">
        <v>1169.8499999999999</v>
      </c>
      <c r="H42" s="4"/>
    </row>
    <row r="43" spans="1:8" x14ac:dyDescent="0.25">
      <c r="A43" s="7" t="s">
        <v>48</v>
      </c>
      <c r="B43" s="56" t="s">
        <v>122</v>
      </c>
      <c r="C43" s="65"/>
      <c r="D43" s="66"/>
      <c r="E43" s="48">
        <v>150</v>
      </c>
      <c r="H43" s="4"/>
    </row>
    <row r="44" spans="1:8" x14ac:dyDescent="0.25">
      <c r="A44" s="7" t="s">
        <v>49</v>
      </c>
      <c r="B44" s="56" t="s">
        <v>123</v>
      </c>
      <c r="C44" s="65"/>
      <c r="D44" s="66"/>
      <c r="E44" s="48">
        <v>300</v>
      </c>
      <c r="H44" s="4"/>
    </row>
    <row r="45" spans="1:8" x14ac:dyDescent="0.25">
      <c r="A45" s="7" t="s">
        <v>50</v>
      </c>
      <c r="B45" s="62" t="s">
        <v>124</v>
      </c>
      <c r="C45" s="63"/>
      <c r="D45" s="64"/>
      <c r="E45" s="48">
        <v>200</v>
      </c>
      <c r="H45" s="4"/>
    </row>
    <row r="46" spans="1:8" ht="15.75" x14ac:dyDescent="0.25">
      <c r="A46" s="51"/>
      <c r="B46" s="80" t="s">
        <v>105</v>
      </c>
      <c r="C46" s="81"/>
      <c r="D46" s="82"/>
      <c r="E46" s="54">
        <f>SUM(E6:E45)</f>
        <v>128416.93</v>
      </c>
    </row>
    <row r="47" spans="1:8" x14ac:dyDescent="0.25">
      <c r="A47" s="12"/>
      <c r="B47" s="83"/>
      <c r="C47" s="68"/>
      <c r="D47" s="68"/>
      <c r="E47" s="13"/>
    </row>
    <row r="48" spans="1:8" x14ac:dyDescent="0.25">
      <c r="A48" s="14"/>
      <c r="B48" s="15"/>
      <c r="C48" s="16"/>
      <c r="D48" s="16"/>
      <c r="E48" s="16"/>
    </row>
  </sheetData>
  <mergeCells count="46">
    <mergeCell ref="B46:D46"/>
    <mergeCell ref="B47:D47"/>
    <mergeCell ref="B42:D42"/>
    <mergeCell ref="B16:D16"/>
    <mergeCell ref="B17:D17"/>
    <mergeCell ref="B41:D41"/>
    <mergeCell ref="B33:D33"/>
    <mergeCell ref="B18:D18"/>
    <mergeCell ref="B19:D19"/>
    <mergeCell ref="B20:D20"/>
    <mergeCell ref="B28:D28"/>
    <mergeCell ref="B30:D30"/>
    <mergeCell ref="B31:D31"/>
    <mergeCell ref="B7:D7"/>
    <mergeCell ref="B9:D9"/>
    <mergeCell ref="B8:D8"/>
    <mergeCell ref="B45:D45"/>
    <mergeCell ref="B13:D13"/>
    <mergeCell ref="B14:D14"/>
    <mergeCell ref="B15:D15"/>
    <mergeCell ref="B21:D21"/>
    <mergeCell ref="B34:D34"/>
    <mergeCell ref="B35:D35"/>
    <mergeCell ref="B36:D36"/>
    <mergeCell ref="B37:D37"/>
    <mergeCell ref="B38:D38"/>
    <mergeCell ref="B39:D39"/>
    <mergeCell ref="B40:D40"/>
    <mergeCell ref="B43:D43"/>
    <mergeCell ref="B44:D44"/>
    <mergeCell ref="B32:D32"/>
    <mergeCell ref="A1:E1"/>
    <mergeCell ref="B6:D6"/>
    <mergeCell ref="B29:D29"/>
    <mergeCell ref="B22:D22"/>
    <mergeCell ref="B27:D27"/>
    <mergeCell ref="B26:D26"/>
    <mergeCell ref="B25:D25"/>
    <mergeCell ref="B23:D23"/>
    <mergeCell ref="B24:D24"/>
    <mergeCell ref="A2:B2"/>
    <mergeCell ref="A4:E4"/>
    <mergeCell ref="B10:D10"/>
    <mergeCell ref="B11:D11"/>
    <mergeCell ref="B12:D12"/>
    <mergeCell ref="B5:D5"/>
  </mergeCells>
  <phoneticPr fontId="13" type="noConversion"/>
  <pageMargins left="0.7" right="0.7" top="0.47" bottom="0.47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60"/>
  <sheetViews>
    <sheetView topLeftCell="A4" workbookViewId="0">
      <selection activeCell="A6" sqref="A1:H1048576"/>
    </sheetView>
  </sheetViews>
  <sheetFormatPr defaultRowHeight="15" x14ac:dyDescent="0.25"/>
  <cols>
    <col min="1" max="1" width="8.42578125" style="1" customWidth="1"/>
    <col min="2" max="2" width="18.5703125" customWidth="1"/>
    <col min="3" max="3" width="15.7109375" customWidth="1"/>
    <col min="4" max="4" width="18.7109375" customWidth="1"/>
    <col min="5" max="5" width="18.140625" customWidth="1"/>
  </cols>
  <sheetData>
    <row r="1" spans="1:5" x14ac:dyDescent="0.25">
      <c r="A1" s="67" t="s">
        <v>2</v>
      </c>
      <c r="B1" s="68"/>
    </row>
    <row r="2" spans="1:5" ht="15" customHeight="1" x14ac:dyDescent="0.25">
      <c r="A2" s="67" t="s">
        <v>3</v>
      </c>
      <c r="B2" s="68"/>
    </row>
    <row r="3" spans="1:5" ht="15" customHeight="1" x14ac:dyDescent="0.25">
      <c r="A3" s="67" t="s">
        <v>4</v>
      </c>
      <c r="B3" s="68"/>
    </row>
    <row r="4" spans="1:5" ht="15.75" customHeight="1" x14ac:dyDescent="0.25">
      <c r="A4" s="67" t="s">
        <v>5</v>
      </c>
      <c r="B4" s="68"/>
    </row>
    <row r="5" spans="1:5" ht="29.25" customHeight="1" x14ac:dyDescent="0.25">
      <c r="A5" s="90" t="s">
        <v>88</v>
      </c>
      <c r="B5" s="90"/>
      <c r="C5" s="90"/>
      <c r="D5" s="90"/>
      <c r="E5" s="90"/>
    </row>
    <row r="6" spans="1:5" ht="14.25" customHeight="1" x14ac:dyDescent="0.25">
      <c r="A6" s="8" t="s">
        <v>6</v>
      </c>
      <c r="B6" s="91"/>
      <c r="C6" s="91"/>
      <c r="D6" s="91"/>
      <c r="E6" s="9" t="s">
        <v>8</v>
      </c>
    </row>
    <row r="7" spans="1:5" x14ac:dyDescent="0.25">
      <c r="A7" s="76" t="s">
        <v>58</v>
      </c>
      <c r="B7" s="63"/>
      <c r="C7" s="63"/>
      <c r="D7" s="63"/>
      <c r="E7" s="64"/>
    </row>
    <row r="8" spans="1:5" ht="15" customHeight="1" x14ac:dyDescent="0.25">
      <c r="A8" s="7" t="s">
        <v>7</v>
      </c>
      <c r="B8" s="56" t="s">
        <v>67</v>
      </c>
      <c r="C8" s="57"/>
      <c r="D8" s="58"/>
      <c r="E8" s="48">
        <v>101000</v>
      </c>
    </row>
    <row r="9" spans="1:5" ht="15" customHeight="1" x14ac:dyDescent="0.25">
      <c r="A9" s="7">
        <v>2</v>
      </c>
      <c r="B9" s="56" t="s">
        <v>68</v>
      </c>
      <c r="C9" s="57"/>
      <c r="D9" s="58"/>
      <c r="E9" s="49">
        <v>8000</v>
      </c>
    </row>
    <row r="10" spans="1:5" s="4" customFormat="1" ht="19.5" customHeight="1" x14ac:dyDescent="0.25">
      <c r="A10" s="77" t="s">
        <v>9</v>
      </c>
      <c r="B10" s="78"/>
      <c r="C10" s="78"/>
      <c r="D10" s="78"/>
      <c r="E10" s="6">
        <f>SUM(E8:E9)</f>
        <v>109000</v>
      </c>
    </row>
    <row r="11" spans="1:5" x14ac:dyDescent="0.25">
      <c r="A11" s="79" t="s">
        <v>59</v>
      </c>
      <c r="B11" s="57"/>
      <c r="C11" s="57"/>
      <c r="D11" s="57"/>
      <c r="E11" s="58"/>
    </row>
    <row r="12" spans="1:5" ht="15" customHeight="1" x14ac:dyDescent="0.25">
      <c r="A12" s="7" t="s">
        <v>10</v>
      </c>
      <c r="B12" s="56" t="s">
        <v>89</v>
      </c>
      <c r="C12" s="57"/>
      <c r="D12" s="58"/>
      <c r="E12" s="48">
        <v>2000</v>
      </c>
    </row>
    <row r="13" spans="1:5" ht="15" customHeight="1" x14ac:dyDescent="0.25">
      <c r="A13" s="7" t="s">
        <v>11</v>
      </c>
      <c r="B13" s="56" t="s">
        <v>69</v>
      </c>
      <c r="C13" s="57"/>
      <c r="D13" s="58"/>
      <c r="E13" s="48">
        <v>20500</v>
      </c>
    </row>
    <row r="14" spans="1:5" ht="15" customHeight="1" x14ac:dyDescent="0.25">
      <c r="A14" s="7" t="s">
        <v>12</v>
      </c>
      <c r="B14" s="56" t="s">
        <v>70</v>
      </c>
      <c r="C14" s="57"/>
      <c r="D14" s="58"/>
      <c r="E14" s="48">
        <v>20500</v>
      </c>
    </row>
    <row r="15" spans="1:5" ht="15" customHeight="1" x14ac:dyDescent="0.25">
      <c r="A15" s="7" t="s">
        <v>13</v>
      </c>
      <c r="B15" s="56" t="s">
        <v>90</v>
      </c>
      <c r="C15" s="57"/>
      <c r="D15" s="58"/>
      <c r="E15" s="48">
        <v>2000</v>
      </c>
    </row>
    <row r="16" spans="1:5" ht="25.5" customHeight="1" x14ac:dyDescent="0.25">
      <c r="A16" s="7" t="s">
        <v>14</v>
      </c>
      <c r="B16" s="72" t="s">
        <v>66</v>
      </c>
      <c r="C16" s="73"/>
      <c r="D16" s="74"/>
      <c r="E16" s="48">
        <v>1000</v>
      </c>
    </row>
    <row r="17" spans="1:5" ht="17.25" customHeight="1" x14ac:dyDescent="0.25">
      <c r="A17" s="7" t="s">
        <v>15</v>
      </c>
      <c r="B17" s="56" t="s">
        <v>55</v>
      </c>
      <c r="C17" s="57"/>
      <c r="D17" s="58"/>
      <c r="E17" s="48">
        <v>1000</v>
      </c>
    </row>
    <row r="18" spans="1:5" ht="17.25" customHeight="1" x14ac:dyDescent="0.25">
      <c r="A18" s="7" t="s">
        <v>53</v>
      </c>
      <c r="B18" s="56" t="s">
        <v>43</v>
      </c>
      <c r="C18" s="57"/>
      <c r="D18" s="58"/>
      <c r="E18" s="48">
        <v>1000</v>
      </c>
    </row>
    <row r="19" spans="1:5" ht="27" customHeight="1" x14ac:dyDescent="0.25">
      <c r="A19" s="7" t="s">
        <v>54</v>
      </c>
      <c r="B19" s="97" t="s">
        <v>91</v>
      </c>
      <c r="C19" s="98"/>
      <c r="D19" s="99"/>
      <c r="E19" s="48">
        <v>1000</v>
      </c>
    </row>
    <row r="20" spans="1:5" ht="27" customHeight="1" x14ac:dyDescent="0.25">
      <c r="A20" s="7" t="s">
        <v>16</v>
      </c>
      <c r="B20" s="97" t="s">
        <v>92</v>
      </c>
      <c r="C20" s="98"/>
      <c r="D20" s="99"/>
      <c r="E20" s="48">
        <v>1000</v>
      </c>
    </row>
    <row r="21" spans="1:5" ht="15" customHeight="1" x14ac:dyDescent="0.25">
      <c r="A21" s="7" t="s">
        <v>17</v>
      </c>
      <c r="B21" s="56" t="s">
        <v>29</v>
      </c>
      <c r="C21" s="57"/>
      <c r="D21" s="58"/>
      <c r="E21" s="50">
        <v>21960</v>
      </c>
    </row>
    <row r="22" spans="1:5" ht="18" customHeight="1" x14ac:dyDescent="0.25">
      <c r="A22" s="7" t="s">
        <v>18</v>
      </c>
      <c r="B22" s="56" t="s">
        <v>44</v>
      </c>
      <c r="C22" s="57"/>
      <c r="D22" s="58"/>
      <c r="E22" s="48">
        <v>11000</v>
      </c>
    </row>
    <row r="23" spans="1:5" ht="15" customHeight="1" x14ac:dyDescent="0.25">
      <c r="A23" s="7" t="s">
        <v>19</v>
      </c>
      <c r="B23" s="59" t="s">
        <v>93</v>
      </c>
      <c r="C23" s="60"/>
      <c r="D23" s="61"/>
      <c r="E23" s="50">
        <v>2500</v>
      </c>
    </row>
    <row r="24" spans="1:5" ht="15" customHeight="1" x14ac:dyDescent="0.25">
      <c r="A24" s="7" t="s">
        <v>20</v>
      </c>
      <c r="B24" s="59" t="s">
        <v>52</v>
      </c>
      <c r="C24" s="60"/>
      <c r="D24" s="61"/>
      <c r="E24" s="48">
        <v>2000</v>
      </c>
    </row>
    <row r="25" spans="1:5" ht="15" customHeight="1" x14ac:dyDescent="0.25">
      <c r="A25" s="7" t="s">
        <v>21</v>
      </c>
      <c r="B25" s="59" t="s">
        <v>71</v>
      </c>
      <c r="C25" s="60"/>
      <c r="D25" s="61"/>
      <c r="E25" s="48">
        <v>5000</v>
      </c>
    </row>
    <row r="26" spans="1:5" ht="15" customHeight="1" x14ac:dyDescent="0.25">
      <c r="A26" s="7" t="s">
        <v>45</v>
      </c>
      <c r="B26" s="59" t="s">
        <v>72</v>
      </c>
      <c r="C26" s="60"/>
      <c r="D26" s="61"/>
      <c r="E26" s="48">
        <v>500</v>
      </c>
    </row>
    <row r="27" spans="1:5" ht="15" customHeight="1" x14ac:dyDescent="0.25">
      <c r="A27" s="7" t="s">
        <v>23</v>
      </c>
      <c r="B27" s="59" t="s">
        <v>73</v>
      </c>
      <c r="C27" s="60"/>
      <c r="D27" s="61"/>
      <c r="E27" s="48">
        <v>5500</v>
      </c>
    </row>
    <row r="28" spans="1:5" ht="15" customHeight="1" x14ac:dyDescent="0.25">
      <c r="A28" s="7" t="s">
        <v>25</v>
      </c>
      <c r="B28" s="59" t="s">
        <v>51</v>
      </c>
      <c r="C28" s="60"/>
      <c r="D28" s="61"/>
      <c r="E28" s="48">
        <v>305000</v>
      </c>
    </row>
    <row r="29" spans="1:5" ht="15" customHeight="1" x14ac:dyDescent="0.25">
      <c r="A29" s="7" t="s">
        <v>26</v>
      </c>
      <c r="B29" s="56" t="s">
        <v>30</v>
      </c>
      <c r="C29" s="60"/>
      <c r="D29" s="61"/>
      <c r="E29" s="48">
        <v>3000</v>
      </c>
    </row>
    <row r="30" spans="1:5" ht="15" customHeight="1" x14ac:dyDescent="0.25">
      <c r="A30" s="7" t="s">
        <v>27</v>
      </c>
      <c r="B30" s="56" t="s">
        <v>94</v>
      </c>
      <c r="C30" s="60"/>
      <c r="D30" s="61"/>
      <c r="E30" s="48">
        <v>48000</v>
      </c>
    </row>
    <row r="31" spans="1:5" ht="26.25" customHeight="1" x14ac:dyDescent="0.25">
      <c r="A31" s="7" t="s">
        <v>28</v>
      </c>
      <c r="B31" s="72" t="s">
        <v>74</v>
      </c>
      <c r="C31" s="86"/>
      <c r="D31" s="87"/>
      <c r="E31" s="48">
        <v>47300</v>
      </c>
    </row>
    <row r="32" spans="1:5" s="4" customFormat="1" ht="19.5" customHeight="1" x14ac:dyDescent="0.25">
      <c r="A32" s="77" t="s">
        <v>9</v>
      </c>
      <c r="B32" s="78"/>
      <c r="C32" s="78"/>
      <c r="D32" s="78"/>
      <c r="E32" s="6">
        <f>SUM(E12:E31)</f>
        <v>501760</v>
      </c>
    </row>
    <row r="33" spans="1:55" s="10" customFormat="1" x14ac:dyDescent="0.25">
      <c r="A33" s="79" t="s">
        <v>60</v>
      </c>
      <c r="B33" s="57"/>
      <c r="C33" s="57"/>
      <c r="D33" s="57"/>
      <c r="E33" s="5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</row>
    <row r="34" spans="1:55" ht="15" customHeight="1" x14ac:dyDescent="0.25">
      <c r="A34" s="7" t="s">
        <v>31</v>
      </c>
      <c r="B34" s="62" t="s">
        <v>75</v>
      </c>
      <c r="C34" s="63"/>
      <c r="D34" s="64"/>
      <c r="E34" s="48">
        <v>35000</v>
      </c>
    </row>
    <row r="35" spans="1:55" ht="15" customHeight="1" x14ac:dyDescent="0.25">
      <c r="A35" s="7" t="s">
        <v>32</v>
      </c>
      <c r="B35" s="62" t="s">
        <v>76</v>
      </c>
      <c r="C35" s="63"/>
      <c r="D35" s="64"/>
      <c r="E35" s="48">
        <v>30000</v>
      </c>
    </row>
    <row r="36" spans="1:55" ht="15" customHeight="1" x14ac:dyDescent="0.25">
      <c r="A36" s="7" t="s">
        <v>33</v>
      </c>
      <c r="B36" s="62" t="s">
        <v>77</v>
      </c>
      <c r="C36" s="63"/>
      <c r="D36" s="64"/>
      <c r="E36" s="48">
        <v>37000</v>
      </c>
    </row>
    <row r="37" spans="1:55" ht="15" customHeight="1" x14ac:dyDescent="0.25">
      <c r="A37" s="7" t="s">
        <v>34</v>
      </c>
      <c r="B37" s="62" t="s">
        <v>78</v>
      </c>
      <c r="C37" s="63"/>
      <c r="D37" s="64"/>
      <c r="E37" s="48">
        <v>28000</v>
      </c>
    </row>
    <row r="38" spans="1:55" ht="15" customHeight="1" x14ac:dyDescent="0.25">
      <c r="A38" s="7" t="s">
        <v>35</v>
      </c>
      <c r="B38" s="62" t="s">
        <v>79</v>
      </c>
      <c r="C38" s="63"/>
      <c r="D38" s="64"/>
      <c r="E38" s="48">
        <v>6000</v>
      </c>
    </row>
    <row r="39" spans="1:55" ht="15" customHeight="1" x14ac:dyDescent="0.25">
      <c r="A39" s="7" t="s">
        <v>36</v>
      </c>
      <c r="B39" s="62" t="s">
        <v>80</v>
      </c>
      <c r="C39" s="63"/>
      <c r="D39" s="64"/>
      <c r="E39" s="50">
        <v>12000</v>
      </c>
    </row>
    <row r="40" spans="1:55" ht="15" customHeight="1" x14ac:dyDescent="0.25">
      <c r="A40" s="7" t="s">
        <v>46</v>
      </c>
      <c r="B40" s="62" t="s">
        <v>22</v>
      </c>
      <c r="C40" s="63"/>
      <c r="D40" s="64"/>
      <c r="E40" s="48">
        <v>15500</v>
      </c>
    </row>
    <row r="41" spans="1:55" ht="15.75" customHeight="1" x14ac:dyDescent="0.25">
      <c r="A41" s="7" t="s">
        <v>37</v>
      </c>
      <c r="B41" s="94" t="s">
        <v>81</v>
      </c>
      <c r="C41" s="95"/>
      <c r="D41" s="96"/>
      <c r="E41" s="48">
        <v>15000</v>
      </c>
    </row>
    <row r="42" spans="1:55" ht="15" customHeight="1" x14ac:dyDescent="0.25">
      <c r="A42" s="7" t="s">
        <v>38</v>
      </c>
      <c r="B42" s="62" t="s">
        <v>82</v>
      </c>
      <c r="C42" s="63"/>
      <c r="D42" s="64"/>
      <c r="E42" s="48">
        <v>11000</v>
      </c>
    </row>
    <row r="43" spans="1:55" ht="15" customHeight="1" x14ac:dyDescent="0.25">
      <c r="A43" s="7" t="s">
        <v>39</v>
      </c>
      <c r="B43" s="62" t="s">
        <v>24</v>
      </c>
      <c r="C43" s="63"/>
      <c r="D43" s="64"/>
      <c r="E43" s="48">
        <v>4500</v>
      </c>
    </row>
    <row r="44" spans="1:55" ht="15" customHeight="1" x14ac:dyDescent="0.25">
      <c r="A44" s="7" t="s">
        <v>40</v>
      </c>
      <c r="B44" s="62" t="s">
        <v>83</v>
      </c>
      <c r="C44" s="63"/>
      <c r="D44" s="64"/>
      <c r="E44" s="48">
        <v>4500</v>
      </c>
    </row>
    <row r="45" spans="1:55" ht="15" customHeight="1" x14ac:dyDescent="0.25">
      <c r="A45" s="7" t="s">
        <v>41</v>
      </c>
      <c r="B45" s="62" t="s">
        <v>95</v>
      </c>
      <c r="C45" s="63"/>
      <c r="D45" s="64"/>
      <c r="E45" s="48">
        <v>18000</v>
      </c>
    </row>
    <row r="46" spans="1:55" ht="15" customHeight="1" x14ac:dyDescent="0.25">
      <c r="A46" s="7" t="s">
        <v>42</v>
      </c>
      <c r="B46" s="62" t="s">
        <v>96</v>
      </c>
      <c r="C46" s="63"/>
      <c r="D46" s="64"/>
      <c r="E46" s="48">
        <v>9000</v>
      </c>
    </row>
    <row r="47" spans="1:55" ht="15" customHeight="1" x14ac:dyDescent="0.25">
      <c r="A47" s="7" t="s">
        <v>47</v>
      </c>
      <c r="B47" s="62" t="s">
        <v>97</v>
      </c>
      <c r="C47" s="63"/>
      <c r="D47" s="64"/>
      <c r="E47" s="48">
        <v>10500</v>
      </c>
    </row>
    <row r="48" spans="1:55" ht="15" customHeight="1" x14ac:dyDescent="0.25">
      <c r="A48" s="7" t="s">
        <v>48</v>
      </c>
      <c r="B48" s="62" t="s">
        <v>56</v>
      </c>
      <c r="C48" s="63"/>
      <c r="D48" s="64"/>
      <c r="E48" s="48">
        <v>1000</v>
      </c>
    </row>
    <row r="49" spans="1:8" ht="15" customHeight="1" x14ac:dyDescent="0.25">
      <c r="A49" s="7" t="s">
        <v>49</v>
      </c>
      <c r="B49" s="62" t="s">
        <v>98</v>
      </c>
      <c r="C49" s="63"/>
      <c r="D49" s="64"/>
      <c r="E49" s="48">
        <v>7500</v>
      </c>
      <c r="H49" s="4"/>
    </row>
    <row r="50" spans="1:8" s="4" customFormat="1" ht="15" customHeight="1" x14ac:dyDescent="0.25">
      <c r="A50" s="84" t="s">
        <v>9</v>
      </c>
      <c r="B50" s="85"/>
      <c r="C50" s="85"/>
      <c r="D50" s="85"/>
      <c r="E50" s="6">
        <f>SUM(E34:E49)</f>
        <v>244500</v>
      </c>
    </row>
    <row r="51" spans="1:8" s="4" customFormat="1" ht="15" customHeight="1" x14ac:dyDescent="0.25">
      <c r="A51" s="79" t="s">
        <v>65</v>
      </c>
      <c r="B51" s="92"/>
      <c r="C51" s="92"/>
      <c r="D51" s="92"/>
      <c r="E51" s="93"/>
    </row>
    <row r="52" spans="1:8" s="4" customFormat="1" ht="15" customHeight="1" x14ac:dyDescent="0.25">
      <c r="A52" s="7" t="s">
        <v>50</v>
      </c>
      <c r="B52" s="59" t="s">
        <v>84</v>
      </c>
      <c r="C52" s="92"/>
      <c r="D52" s="93"/>
      <c r="E52" s="47">
        <v>8000</v>
      </c>
    </row>
    <row r="53" spans="1:8" s="4" customFormat="1" ht="15" customHeight="1" x14ac:dyDescent="0.25">
      <c r="A53" s="7" t="s">
        <v>61</v>
      </c>
      <c r="B53" s="59" t="s">
        <v>85</v>
      </c>
      <c r="C53" s="92"/>
      <c r="D53" s="93"/>
      <c r="E53" s="47">
        <v>4000</v>
      </c>
    </row>
    <row r="54" spans="1:8" s="4" customFormat="1" ht="15" customHeight="1" x14ac:dyDescent="0.25">
      <c r="A54" s="7" t="s">
        <v>62</v>
      </c>
      <c r="B54" s="59" t="s">
        <v>86</v>
      </c>
      <c r="C54" s="92"/>
      <c r="D54" s="93"/>
      <c r="E54" s="47">
        <v>0</v>
      </c>
    </row>
    <row r="55" spans="1:8" s="4" customFormat="1" ht="15" customHeight="1" x14ac:dyDescent="0.25">
      <c r="A55" s="7" t="s">
        <v>63</v>
      </c>
      <c r="B55" s="59" t="s">
        <v>87</v>
      </c>
      <c r="C55" s="92"/>
      <c r="D55" s="93"/>
      <c r="E55" s="47">
        <v>1000</v>
      </c>
    </row>
    <row r="56" spans="1:8" s="4" customFormat="1" ht="15" customHeight="1" x14ac:dyDescent="0.25">
      <c r="A56" s="77" t="s">
        <v>9</v>
      </c>
      <c r="B56" s="100"/>
      <c r="C56" s="100"/>
      <c r="D56" s="100"/>
      <c r="E56" s="46">
        <f>SUM(E52:E55)</f>
        <v>13000</v>
      </c>
    </row>
    <row r="57" spans="1:8" ht="15.75" x14ac:dyDescent="0.25">
      <c r="A57" s="7" t="s">
        <v>64</v>
      </c>
      <c r="B57" s="88" t="s">
        <v>57</v>
      </c>
      <c r="C57" s="89"/>
      <c r="D57" s="89"/>
      <c r="E57" s="45">
        <f>SUM(E10,E32,E50,E56)</f>
        <v>868260</v>
      </c>
    </row>
    <row r="58" spans="1:8" x14ac:dyDescent="0.25">
      <c r="A58" s="12"/>
      <c r="B58" s="83"/>
      <c r="C58" s="68"/>
      <c r="D58" s="68"/>
      <c r="E58" s="13"/>
    </row>
    <row r="59" spans="1:8" x14ac:dyDescent="0.25">
      <c r="A59" s="12"/>
      <c r="B59" s="83"/>
      <c r="C59" s="68"/>
      <c r="D59" s="68"/>
      <c r="E59" s="13"/>
    </row>
    <row r="60" spans="1:8" x14ac:dyDescent="0.25">
      <c r="A60" s="14"/>
      <c r="B60" s="15"/>
      <c r="C60" s="16"/>
      <c r="D60" s="16"/>
      <c r="E60" s="16"/>
    </row>
  </sheetData>
  <mergeCells count="59">
    <mergeCell ref="B15:D15"/>
    <mergeCell ref="B19:D19"/>
    <mergeCell ref="B20:D20"/>
    <mergeCell ref="A51:E51"/>
    <mergeCell ref="A56:D56"/>
    <mergeCell ref="B54:D54"/>
    <mergeCell ref="B55:D55"/>
    <mergeCell ref="B38:D38"/>
    <mergeCell ref="B21:D21"/>
    <mergeCell ref="B29:D29"/>
    <mergeCell ref="B26:D26"/>
    <mergeCell ref="B27:D27"/>
    <mergeCell ref="B23:D23"/>
    <mergeCell ref="B17:D17"/>
    <mergeCell ref="B16:D16"/>
    <mergeCell ref="B37:D37"/>
    <mergeCell ref="B13:D13"/>
    <mergeCell ref="B14:D14"/>
    <mergeCell ref="B59:D59"/>
    <mergeCell ref="A50:D50"/>
    <mergeCell ref="A33:E33"/>
    <mergeCell ref="B58:D58"/>
    <mergeCell ref="B44:D44"/>
    <mergeCell ref="B45:D45"/>
    <mergeCell ref="B52:D52"/>
    <mergeCell ref="B53:D53"/>
    <mergeCell ref="B42:D42"/>
    <mergeCell ref="B43:D43"/>
    <mergeCell ref="B39:D39"/>
    <mergeCell ref="B40:D40"/>
    <mergeCell ref="B41:D41"/>
    <mergeCell ref="B36:D36"/>
    <mergeCell ref="B25:D25"/>
    <mergeCell ref="A5:E5"/>
    <mergeCell ref="A1:B1"/>
    <mergeCell ref="A2:B2"/>
    <mergeCell ref="A3:B3"/>
    <mergeCell ref="A4:B4"/>
    <mergeCell ref="A7:E7"/>
    <mergeCell ref="B6:D6"/>
    <mergeCell ref="B8:D8"/>
    <mergeCell ref="B18:D18"/>
    <mergeCell ref="A10:D10"/>
    <mergeCell ref="B9:D9"/>
    <mergeCell ref="B12:D12"/>
    <mergeCell ref="A11:E11"/>
    <mergeCell ref="B22:D22"/>
    <mergeCell ref="B24:D24"/>
    <mergeCell ref="B35:D35"/>
    <mergeCell ref="B57:D57"/>
    <mergeCell ref="B47:D47"/>
    <mergeCell ref="B48:D48"/>
    <mergeCell ref="B46:D46"/>
    <mergeCell ref="B49:D49"/>
    <mergeCell ref="A32:D32"/>
    <mergeCell ref="B28:D28"/>
    <mergeCell ref="B30:D30"/>
    <mergeCell ref="B31:D31"/>
    <mergeCell ref="B34:D34"/>
  </mergeCells>
  <pageMargins left="0.70866141732283472" right="0.70866141732283472" top="0.3" bottom="0.26" header="0.31496062992125984" footer="0.1574803149606299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topLeftCell="A3" workbookViewId="0">
      <selection activeCell="D14" sqref="D14"/>
    </sheetView>
  </sheetViews>
  <sheetFormatPr defaultColWidth="30.7109375" defaultRowHeight="15" x14ac:dyDescent="0.25"/>
  <cols>
    <col min="1" max="1" width="0.28515625" customWidth="1"/>
    <col min="2" max="2" width="1.85546875" hidden="1" customWidth="1"/>
    <col min="3" max="3" width="25.85546875" style="1" customWidth="1"/>
    <col min="4" max="4" width="18.5703125" customWidth="1"/>
    <col min="5" max="5" width="15.7109375" customWidth="1"/>
    <col min="6" max="6" width="15.5703125" customWidth="1"/>
    <col min="7" max="7" width="15.7109375" customWidth="1"/>
    <col min="8" max="8" width="0.140625" customWidth="1"/>
  </cols>
  <sheetData>
    <row r="1" spans="3:8" hidden="1" x14ac:dyDescent="0.25"/>
    <row r="2" spans="3:8" ht="16.5" hidden="1" customHeight="1" x14ac:dyDescent="0.25"/>
    <row r="3" spans="3:8" ht="1.5" customHeight="1" x14ac:dyDescent="0.25">
      <c r="C3" s="101"/>
      <c r="D3" s="101"/>
      <c r="E3" s="101"/>
      <c r="F3" s="101"/>
      <c r="G3" s="101"/>
    </row>
    <row r="4" spans="3:8" ht="19.5" hidden="1" customHeight="1" x14ac:dyDescent="0.25"/>
    <row r="5" spans="3:8" ht="19.5" customHeight="1" x14ac:dyDescent="0.25">
      <c r="C5" s="102"/>
      <c r="D5" s="103"/>
      <c r="E5" s="103"/>
      <c r="F5" s="103"/>
      <c r="G5" s="103"/>
    </row>
    <row r="6" spans="3:8" ht="48" customHeight="1" x14ac:dyDescent="0.25">
      <c r="C6" s="28"/>
      <c r="D6" s="29"/>
      <c r="E6" s="29"/>
      <c r="F6" s="30"/>
      <c r="G6" s="30"/>
    </row>
    <row r="7" spans="3:8" ht="23.25" customHeight="1" x14ac:dyDescent="0.25">
      <c r="C7" s="31"/>
      <c r="D7" s="32"/>
      <c r="E7" s="23"/>
      <c r="F7" s="33"/>
      <c r="G7" s="33"/>
    </row>
    <row r="8" spans="3:8" ht="22.5" customHeight="1" x14ac:dyDescent="0.25">
      <c r="C8" s="34"/>
      <c r="D8" s="35"/>
      <c r="E8" s="23"/>
      <c r="F8" s="33"/>
      <c r="G8" s="33"/>
    </row>
    <row r="9" spans="3:8" ht="33" customHeight="1" x14ac:dyDescent="0.25">
      <c r="C9" s="36"/>
      <c r="D9" s="32"/>
      <c r="E9" s="37"/>
      <c r="F9" s="32"/>
      <c r="G9" s="38"/>
      <c r="H9" s="19" t="e">
        <f>SUM(G9,#REF!,#REF!)</f>
        <v>#REF!</v>
      </c>
    </row>
    <row r="10" spans="3:8" ht="1.5" customHeight="1" x14ac:dyDescent="0.25">
      <c r="D10" s="39"/>
      <c r="E10" s="40"/>
      <c r="F10" s="39"/>
      <c r="G10" s="38"/>
      <c r="H10" s="19" t="e">
        <f>SUM(G10,#REF!,#REF!)</f>
        <v>#REF!</v>
      </c>
    </row>
    <row r="11" spans="3:8" s="3" customFormat="1" ht="28.5" customHeight="1" x14ac:dyDescent="0.25">
      <c r="C11" s="24"/>
      <c r="D11" s="25"/>
      <c r="E11" s="18"/>
      <c r="F11" s="26"/>
      <c r="G11" s="17"/>
      <c r="H11" s="20" t="e">
        <f>SUM(G11,#REF!,#REF!)</f>
        <v>#REF!</v>
      </c>
    </row>
    <row r="12" spans="3:8" s="3" customFormat="1" ht="28.5" customHeight="1" x14ac:dyDescent="0.25">
      <c r="C12" s="24"/>
      <c r="D12" s="26"/>
      <c r="E12" s="18"/>
      <c r="F12" s="26"/>
      <c r="G12" s="17"/>
      <c r="H12" s="21" t="e">
        <f>SUM(G12,#REF!,#REF!)</f>
        <v>#REF!</v>
      </c>
    </row>
    <row r="13" spans="3:8" s="3" customFormat="1" ht="26.25" customHeight="1" x14ac:dyDescent="0.25">
      <c r="C13" s="24"/>
      <c r="D13" s="26"/>
      <c r="E13" s="18"/>
      <c r="F13" s="26"/>
      <c r="G13" s="17"/>
      <c r="H13" s="5"/>
    </row>
    <row r="14" spans="3:8" s="3" customFormat="1" ht="28.5" customHeight="1" x14ac:dyDescent="0.25">
      <c r="C14" s="24"/>
      <c r="D14" s="26"/>
      <c r="E14" s="18"/>
      <c r="F14" s="26"/>
      <c r="G14" s="17"/>
      <c r="H14" s="5"/>
    </row>
    <row r="15" spans="3:8" s="4" customFormat="1" ht="27.75" customHeight="1" x14ac:dyDescent="0.25">
      <c r="C15" s="36"/>
      <c r="D15" s="32"/>
      <c r="E15" s="37"/>
      <c r="F15" s="32"/>
      <c r="G15" s="41"/>
    </row>
    <row r="16" spans="3:8" ht="18.75" customHeight="1" x14ac:dyDescent="0.25">
      <c r="D16" s="42"/>
      <c r="E16" s="43"/>
      <c r="F16" s="42"/>
      <c r="G16" s="38"/>
    </row>
    <row r="17" spans="1:8" ht="57.75" customHeight="1" x14ac:dyDescent="0.25">
      <c r="D17" s="39"/>
      <c r="E17" s="40"/>
      <c r="F17" s="39"/>
      <c r="G17" s="38"/>
      <c r="H17" s="2"/>
    </row>
    <row r="18" spans="1:8" ht="20.25" customHeight="1" x14ac:dyDescent="0.25">
      <c r="D18" s="39"/>
      <c r="E18" s="40"/>
      <c r="F18" s="39"/>
      <c r="G18" s="38"/>
      <c r="H18" s="2"/>
    </row>
    <row r="19" spans="1:8" ht="30.75" customHeight="1" x14ac:dyDescent="0.25">
      <c r="D19" s="39"/>
      <c r="E19" s="40"/>
      <c r="F19" s="39"/>
      <c r="G19" s="38"/>
      <c r="H19" s="2"/>
    </row>
    <row r="20" spans="1:8" ht="20.25" customHeight="1" x14ac:dyDescent="0.25">
      <c r="D20" s="39"/>
      <c r="E20" s="40"/>
      <c r="F20" s="39"/>
      <c r="G20" s="38"/>
      <c r="H20" s="2"/>
    </row>
    <row r="21" spans="1:8" ht="19.5" customHeight="1" x14ac:dyDescent="0.25">
      <c r="A21" t="s">
        <v>0</v>
      </c>
      <c r="D21" s="39"/>
      <c r="E21" s="40"/>
      <c r="F21" s="39"/>
      <c r="G21" s="38"/>
      <c r="H21" s="2"/>
    </row>
    <row r="22" spans="1:8" ht="19.5" customHeight="1" x14ac:dyDescent="0.25">
      <c r="A22" t="s">
        <v>1</v>
      </c>
      <c r="D22" s="39"/>
      <c r="E22" s="40"/>
      <c r="F22" s="39"/>
      <c r="G22" s="38"/>
      <c r="H22" s="2"/>
    </row>
    <row r="23" spans="1:8" s="4" customFormat="1" ht="30" customHeight="1" x14ac:dyDescent="0.25">
      <c r="C23" s="36"/>
      <c r="D23" s="44"/>
      <c r="E23" s="41"/>
      <c r="F23" s="41"/>
      <c r="G23" s="41"/>
      <c r="H23" s="22" t="e">
        <f>SUM(G23,#REF!,#REF!)</f>
        <v>#REF!</v>
      </c>
    </row>
    <row r="24" spans="1:8" s="3" customFormat="1" ht="26.25" customHeight="1" x14ac:dyDescent="0.25">
      <c r="C24" s="24"/>
      <c r="D24" s="15"/>
      <c r="E24" s="27"/>
      <c r="F24" s="16"/>
      <c r="G24" s="27"/>
      <c r="H24" s="20" t="e">
        <f>SUM(G24,#REF!,#REF!)</f>
        <v>#REF!</v>
      </c>
    </row>
    <row r="25" spans="1:8" s="3" customFormat="1" ht="21" customHeight="1" x14ac:dyDescent="0.25">
      <c r="C25" s="14"/>
      <c r="D25" s="15"/>
      <c r="E25" s="16"/>
      <c r="F25" s="16"/>
      <c r="G25" s="17"/>
      <c r="H25" s="21" t="e">
        <f>SUM(G25,#REF!,#REF!)</f>
        <v>#REF!</v>
      </c>
    </row>
  </sheetData>
  <mergeCells count="2">
    <mergeCell ref="C3:G3"/>
    <mergeCell ref="C5:G5"/>
  </mergeCells>
  <pageMargins left="0.7" right="0.7" top="0.41" bottom="0.4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List2</vt:lpstr>
      <vt:lpstr>List1</vt:lpstr>
      <vt:lpstr>XXXX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2024-05-06T12:31:38Z</dcterms:modified>
</cp:coreProperties>
</file>